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1720" windowHeight="10608" tabRatio="932" activeTab="0"/>
  </bookViews>
  <sheets>
    <sheet name="część 11" sheetId="1" r:id="rId1"/>
  </sheets>
  <definedNames>
    <definedName name="_xlnm.Print_Area" localSheetId="0">'część 11'!$A$1:$I$28</definedName>
  </definedNames>
  <calcPr fullCalcOnLoad="1"/>
</workbook>
</file>

<file path=xl/sharedStrings.xml><?xml version="1.0" encoding="utf-8"?>
<sst xmlns="http://schemas.openxmlformats.org/spreadsheetml/2006/main" count="45" uniqueCount="29">
  <si>
    <t>Lp.</t>
  </si>
  <si>
    <t>asortyment</t>
  </si>
  <si>
    <t>Ilość</t>
  </si>
  <si>
    <t>Wartość (PLN)</t>
  </si>
  <si>
    <t xml:space="preserve">kg </t>
  </si>
  <si>
    <t>szt.</t>
  </si>
  <si>
    <t>netto</t>
  </si>
  <si>
    <t>brutto</t>
  </si>
  <si>
    <t>chleb pszenno-żytni 0.6 kg krojony</t>
  </si>
  <si>
    <t>X</t>
  </si>
  <si>
    <t>rogal 100 g</t>
  </si>
  <si>
    <t>bułka pszenna 100 g</t>
  </si>
  <si>
    <t xml:space="preserve">bułka tarta  </t>
  </si>
  <si>
    <t>chałka</t>
  </si>
  <si>
    <t>RAZEM</t>
  </si>
  <si>
    <t>Załącznik Nr 2/4</t>
  </si>
  <si>
    <t>………………………………………………….</t>
  </si>
  <si>
    <t xml:space="preserve">pieczęć i podpis/-y) osoby/osób uprawnionej/-ych                                            </t>
  </si>
  <si>
    <t xml:space="preserve">do reprezentowania oferenta </t>
  </si>
  <si>
    <t>2) bochenek winien być podłużny o wadze netto 0,6 kg;</t>
  </si>
  <si>
    <t>3) krojony w kromki o grubości 9 ÷ 11 mm;</t>
  </si>
  <si>
    <t>4) być pakowany w folię dopuszczoną do kontaktu z żywnością;</t>
  </si>
  <si>
    <t>VAT w  %</t>
  </si>
  <si>
    <t>Cena jednostkowa</t>
  </si>
  <si>
    <t>Pieczywo</t>
  </si>
  <si>
    <t>chleb razowy krojony</t>
  </si>
  <si>
    <t>1) winien być wyprodukowany z mąki pszennej - typ 750 i żytniej - typ 720 bez środków spulchniających i konserwantów;</t>
  </si>
  <si>
    <t>1) winien być wyprodukowany z mąki pszennej - typ 750, żytniej - typ 2000 na zakwasie bez środków spulchniających i konserwantów;</t>
  </si>
  <si>
    <t>Część 11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</si>
</sst>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0"/>
    <numFmt numFmtId="170" formatCode="#,##0.0000"/>
    <numFmt numFmtId="171" formatCode="[$€-2]\ #,##0.00_);[Red]\([$€-2]\ #,##0.00\)"/>
    <numFmt numFmtId="172" formatCode="#,##0.0"/>
    <numFmt numFmtId="173" formatCode="#,##0.00_ ;[Red]\-#,##0.00\ 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name val="Arial CE"/>
      <family val="0"/>
    </font>
    <font>
      <sz val="11"/>
      <name val="Arial CE"/>
      <family val="0"/>
    </font>
    <font>
      <b/>
      <sz val="14"/>
      <name val="Arial CE"/>
      <family val="0"/>
    </font>
    <font>
      <b/>
      <sz val="11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/>
    </xf>
    <xf numFmtId="4" fontId="21" fillId="0" borderId="1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7" fillId="0" borderId="0" xfId="0" applyFont="1" applyAlignment="1">
      <alignment vertical="top"/>
    </xf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justify" vertical="center"/>
    </xf>
    <xf numFmtId="4" fontId="20" fillId="0" borderId="10" xfId="0" applyNumberFormat="1" applyFont="1" applyBorder="1" applyAlignment="1">
      <alignment horizontal="right" vertical="center"/>
    </xf>
    <xf numFmtId="0" fontId="20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justify"/>
    </xf>
    <xf numFmtId="4" fontId="20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right"/>
    </xf>
    <xf numFmtId="4" fontId="26" fillId="0" borderId="10" xfId="0" applyNumberFormat="1" applyFont="1" applyBorder="1" applyAlignment="1">
      <alignment horizontal="center"/>
    </xf>
    <xf numFmtId="0" fontId="26" fillId="0" borderId="12" xfId="0" applyFont="1" applyBorder="1" applyAlignment="1">
      <alignment horizontal="justify" vertical="center"/>
    </xf>
    <xf numFmtId="4" fontId="20" fillId="0" borderId="10" xfId="0" applyNumberFormat="1" applyFont="1" applyFill="1" applyBorder="1" applyAlignment="1" applyProtection="1">
      <alignment horizontal="right" vertical="center"/>
      <protection locked="0"/>
    </xf>
    <xf numFmtId="3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7" fillId="0" borderId="13" xfId="0" applyFont="1" applyBorder="1" applyAlignment="1">
      <alignment vertical="center" wrapText="1"/>
    </xf>
    <xf numFmtId="0" fontId="27" fillId="0" borderId="12" xfId="0" applyFont="1" applyBorder="1" applyAlignment="1">
      <alignment horizontal="left" vertical="center" wrapText="1"/>
    </xf>
    <xf numFmtId="0" fontId="25" fillId="0" borderId="0" xfId="0" applyFont="1" applyAlignment="1">
      <alignment/>
    </xf>
    <xf numFmtId="0" fontId="27" fillId="0" borderId="14" xfId="0" applyFont="1" applyBorder="1" applyAlignment="1">
      <alignment horizontal="left" vertical="center" wrapText="1"/>
    </xf>
    <xf numFmtId="4" fontId="20" fillId="0" borderId="15" xfId="0" applyNumberFormat="1" applyFont="1" applyBorder="1" applyAlignment="1">
      <alignment horizontal="right" vertical="center"/>
    </xf>
    <xf numFmtId="4" fontId="20" fillId="0" borderId="12" xfId="0" applyNumberFormat="1" applyFont="1" applyBorder="1" applyAlignment="1">
      <alignment horizontal="right" vertical="center"/>
    </xf>
    <xf numFmtId="4" fontId="20" fillId="0" borderId="14" xfId="0" applyNumberFormat="1" applyFont="1" applyBorder="1" applyAlignment="1">
      <alignment horizontal="right" vertical="center"/>
    </xf>
    <xf numFmtId="3" fontId="20" fillId="0" borderId="15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4" fontId="20" fillId="0" borderId="15" xfId="0" applyNumberFormat="1" applyFont="1" applyFill="1" applyBorder="1" applyAlignment="1" applyProtection="1">
      <alignment horizontal="center" vertical="center"/>
      <protection locked="0"/>
    </xf>
    <xf numFmtId="4" fontId="20" fillId="0" borderId="12" xfId="0" applyNumberFormat="1" applyFont="1" applyFill="1" applyBorder="1" applyAlignment="1" applyProtection="1">
      <alignment horizontal="center" vertical="center"/>
      <protection locked="0"/>
    </xf>
    <xf numFmtId="4" fontId="20" fillId="0" borderId="14" xfId="0" applyNumberFormat="1" applyFont="1" applyFill="1" applyBorder="1" applyAlignment="1" applyProtection="1">
      <alignment horizontal="center" vertical="center"/>
      <protection locked="0"/>
    </xf>
    <xf numFmtId="4" fontId="21" fillId="0" borderId="15" xfId="0" applyNumberFormat="1" applyFont="1" applyFill="1" applyBorder="1" applyAlignment="1">
      <alignment horizontal="center" vertical="center"/>
    </xf>
    <xf numFmtId="4" fontId="21" fillId="0" borderId="12" xfId="0" applyNumberFormat="1" applyFont="1" applyFill="1" applyBorder="1" applyAlignment="1">
      <alignment horizontal="center" vertical="center"/>
    </xf>
    <xf numFmtId="4" fontId="21" fillId="0" borderId="14" xfId="0" applyNumberFormat="1" applyFont="1" applyFill="1" applyBorder="1" applyAlignment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  <protection locked="0"/>
    </xf>
    <xf numFmtId="3" fontId="21" fillId="0" borderId="12" xfId="0" applyNumberFormat="1" applyFont="1" applyFill="1" applyBorder="1" applyAlignment="1" applyProtection="1">
      <alignment horizontal="center" vertical="center"/>
      <protection locked="0"/>
    </xf>
    <xf numFmtId="3" fontId="21" fillId="0" borderId="14" xfId="0" applyNumberFormat="1" applyFont="1" applyFill="1" applyBorder="1" applyAlignment="1" applyProtection="1">
      <alignment horizontal="center" vertical="center"/>
      <protection locked="0"/>
    </xf>
    <xf numFmtId="4" fontId="21" fillId="0" borderId="15" xfId="0" applyNumberFormat="1" applyFont="1" applyFill="1" applyBorder="1" applyAlignment="1">
      <alignment horizontal="right" vertical="center"/>
    </xf>
    <xf numFmtId="4" fontId="21" fillId="0" borderId="12" xfId="0" applyNumberFormat="1" applyFont="1" applyFill="1" applyBorder="1" applyAlignment="1">
      <alignment horizontal="right" vertical="center"/>
    </xf>
    <xf numFmtId="4" fontId="21" fillId="0" borderId="14" xfId="0" applyNumberFormat="1" applyFont="1" applyFill="1" applyBorder="1" applyAlignment="1">
      <alignment horizontal="right" vertical="center"/>
    </xf>
    <xf numFmtId="4" fontId="20" fillId="0" borderId="10" xfId="0" applyNumberFormat="1" applyFont="1" applyBorder="1" applyAlignment="1">
      <alignment horizontal="right" vertical="center"/>
    </xf>
    <xf numFmtId="3" fontId="20" fillId="0" borderId="10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" fontId="20" fillId="0" borderId="14" xfId="0" applyNumberFormat="1" applyFont="1" applyFill="1" applyBorder="1" applyAlignment="1" applyProtection="1">
      <alignment horizontal="right" vertical="center"/>
      <protection locked="0"/>
    </xf>
    <xf numFmtId="4" fontId="20" fillId="0" borderId="10" xfId="0" applyNumberFormat="1" applyFont="1" applyFill="1" applyBorder="1" applyAlignment="1" applyProtection="1">
      <alignment horizontal="right" vertical="center"/>
      <protection locked="0"/>
    </xf>
    <xf numFmtId="4" fontId="21" fillId="0" borderId="10" xfId="0" applyNumberFormat="1" applyFont="1" applyFill="1" applyBorder="1" applyAlignment="1">
      <alignment horizontal="right" vertical="center"/>
    </xf>
    <xf numFmtId="3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E8" sqref="E8:E12"/>
    </sheetView>
  </sheetViews>
  <sheetFormatPr defaultColWidth="9.375" defaultRowHeight="12.75"/>
  <cols>
    <col min="1" max="1" width="4.50390625" style="1" bestFit="1" customWidth="1"/>
    <col min="2" max="2" width="35.875" style="1" customWidth="1"/>
    <col min="3" max="3" width="8.125" style="1" customWidth="1"/>
    <col min="4" max="4" width="7.00390625" style="1" customWidth="1"/>
    <col min="5" max="5" width="6.625" style="1" customWidth="1"/>
    <col min="6" max="6" width="6.875" style="1" customWidth="1"/>
    <col min="7" max="7" width="4.625" style="1" customWidth="1"/>
    <col min="8" max="8" width="10.625" style="1" customWidth="1"/>
    <col min="9" max="9" width="11.875" style="1" customWidth="1"/>
    <col min="10" max="16384" width="9.375" style="1" customWidth="1"/>
  </cols>
  <sheetData>
    <row r="1" spans="1:9" ht="17.25">
      <c r="A1" s="8" t="s">
        <v>15</v>
      </c>
      <c r="B1" s="9"/>
      <c r="C1" s="9"/>
      <c r="D1" s="9"/>
      <c r="E1" s="10"/>
      <c r="F1" s="10"/>
      <c r="G1" s="10"/>
      <c r="H1" s="10"/>
      <c r="I1" s="10"/>
    </row>
    <row r="2" spans="1:9" ht="17.25">
      <c r="A2" s="26" t="s">
        <v>28</v>
      </c>
      <c r="B2" s="9"/>
      <c r="C2" s="9"/>
      <c r="D2" s="9"/>
      <c r="E2" s="10"/>
      <c r="F2" s="10"/>
      <c r="G2" s="10"/>
      <c r="H2" s="10"/>
      <c r="I2" s="10"/>
    </row>
    <row r="3" spans="1:9" ht="17.25">
      <c r="A3" s="57" t="s">
        <v>24</v>
      </c>
      <c r="B3" s="57"/>
      <c r="C3" s="57"/>
      <c r="D3" s="57"/>
      <c r="E3" s="57"/>
      <c r="F3" s="57"/>
      <c r="G3" s="57"/>
      <c r="H3" s="57"/>
      <c r="I3" s="57"/>
    </row>
    <row r="5" spans="1:9" ht="28.5" customHeight="1">
      <c r="A5" s="58" t="s">
        <v>0</v>
      </c>
      <c r="B5" s="58" t="s">
        <v>1</v>
      </c>
      <c r="C5" s="58" t="s">
        <v>2</v>
      </c>
      <c r="D5" s="58"/>
      <c r="E5" s="59" t="s">
        <v>23</v>
      </c>
      <c r="F5" s="59"/>
      <c r="G5" s="59" t="s">
        <v>22</v>
      </c>
      <c r="H5" s="59" t="s">
        <v>3</v>
      </c>
      <c r="I5" s="59"/>
    </row>
    <row r="6" spans="1:9" ht="13.5">
      <c r="A6" s="58"/>
      <c r="B6" s="58"/>
      <c r="C6" s="2" t="s">
        <v>4</v>
      </c>
      <c r="D6" s="2" t="s">
        <v>5</v>
      </c>
      <c r="E6" s="2" t="s">
        <v>6</v>
      </c>
      <c r="F6" s="13" t="s">
        <v>7</v>
      </c>
      <c r="G6" s="59"/>
      <c r="H6" s="2" t="s">
        <v>6</v>
      </c>
      <c r="I6" s="13" t="s">
        <v>7</v>
      </c>
    </row>
    <row r="7" spans="1:9" ht="14.25" thickBot="1">
      <c r="A7" s="3">
        <v>1</v>
      </c>
      <c r="B7" s="3">
        <v>2</v>
      </c>
      <c r="C7" s="4">
        <v>3</v>
      </c>
      <c r="D7" s="4">
        <v>4</v>
      </c>
      <c r="E7" s="3">
        <v>5</v>
      </c>
      <c r="F7" s="3">
        <v>6</v>
      </c>
      <c r="G7" s="4">
        <v>7</v>
      </c>
      <c r="H7" s="3">
        <v>8</v>
      </c>
      <c r="I7" s="3">
        <v>9</v>
      </c>
    </row>
    <row r="8" spans="1:9" ht="15" customHeight="1" thickTop="1">
      <c r="A8" s="48">
        <v>1</v>
      </c>
      <c r="B8" s="21" t="s">
        <v>8</v>
      </c>
      <c r="C8" s="33">
        <v>31000</v>
      </c>
      <c r="D8" s="33" t="s">
        <v>9</v>
      </c>
      <c r="E8" s="51"/>
      <c r="F8" s="45">
        <f>ROUND(I8/C8,2)</f>
        <v>0</v>
      </c>
      <c r="G8" s="42"/>
      <c r="H8" s="45">
        <f>ROUND(C8*E8,)</f>
        <v>0</v>
      </c>
      <c r="I8" s="30">
        <f>ROUND(H8*(G8+100)%,2)</f>
        <v>0</v>
      </c>
    </row>
    <row r="9" spans="1:9" ht="39">
      <c r="A9" s="49"/>
      <c r="B9" s="24" t="s">
        <v>26</v>
      </c>
      <c r="C9" s="47"/>
      <c r="D9" s="47"/>
      <c r="E9" s="52"/>
      <c r="F9" s="53"/>
      <c r="G9" s="54"/>
      <c r="H9" s="53"/>
      <c r="I9" s="46"/>
    </row>
    <row r="10" spans="1:9" ht="26.25">
      <c r="A10" s="49"/>
      <c r="B10" s="25" t="s">
        <v>19</v>
      </c>
      <c r="C10" s="47"/>
      <c r="D10" s="47"/>
      <c r="E10" s="52"/>
      <c r="F10" s="53"/>
      <c r="G10" s="54"/>
      <c r="H10" s="53"/>
      <c r="I10" s="46"/>
    </row>
    <row r="11" spans="1:9" ht="17.25" customHeight="1">
      <c r="A11" s="49"/>
      <c r="B11" s="25" t="s">
        <v>20</v>
      </c>
      <c r="C11" s="47"/>
      <c r="D11" s="47"/>
      <c r="E11" s="52"/>
      <c r="F11" s="53"/>
      <c r="G11" s="54"/>
      <c r="H11" s="53"/>
      <c r="I11" s="46"/>
    </row>
    <row r="12" spans="1:9" ht="26.25">
      <c r="A12" s="49"/>
      <c r="B12" s="27" t="s">
        <v>21</v>
      </c>
      <c r="C12" s="47"/>
      <c r="D12" s="47"/>
      <c r="E12" s="52"/>
      <c r="F12" s="53"/>
      <c r="G12" s="54"/>
      <c r="H12" s="53"/>
      <c r="I12" s="46"/>
    </row>
    <row r="13" spans="1:9" ht="13.5">
      <c r="A13" s="55">
        <v>2</v>
      </c>
      <c r="B13" s="21" t="s">
        <v>25</v>
      </c>
      <c r="C13" s="31">
        <v>600</v>
      </c>
      <c r="D13" s="31" t="s">
        <v>9</v>
      </c>
      <c r="E13" s="34"/>
      <c r="F13" s="37">
        <f>ROUND(I13/C13,2)</f>
        <v>0</v>
      </c>
      <c r="G13" s="40"/>
      <c r="H13" s="43">
        <f>ROUND(C13*E13,)</f>
        <v>0</v>
      </c>
      <c r="I13" s="28">
        <f>ROUND(H13*(G13+100)%,2)</f>
        <v>0</v>
      </c>
    </row>
    <row r="14" spans="1:9" ht="52.5">
      <c r="A14" s="56"/>
      <c r="B14" s="24" t="s">
        <v>27</v>
      </c>
      <c r="C14" s="32"/>
      <c r="D14" s="32"/>
      <c r="E14" s="35"/>
      <c r="F14" s="38"/>
      <c r="G14" s="41"/>
      <c r="H14" s="44"/>
      <c r="I14" s="29"/>
    </row>
    <row r="15" spans="1:9" ht="26.25">
      <c r="A15" s="56"/>
      <c r="B15" s="25" t="s">
        <v>19</v>
      </c>
      <c r="C15" s="32"/>
      <c r="D15" s="32"/>
      <c r="E15" s="35"/>
      <c r="F15" s="38"/>
      <c r="G15" s="41"/>
      <c r="H15" s="44"/>
      <c r="I15" s="29"/>
    </row>
    <row r="16" spans="1:9" ht="15.75" customHeight="1">
      <c r="A16" s="56"/>
      <c r="B16" s="25" t="s">
        <v>20</v>
      </c>
      <c r="C16" s="32"/>
      <c r="D16" s="32"/>
      <c r="E16" s="35"/>
      <c r="F16" s="38"/>
      <c r="G16" s="41"/>
      <c r="H16" s="44"/>
      <c r="I16" s="29"/>
    </row>
    <row r="17" spans="1:9" ht="26.25">
      <c r="A17" s="48"/>
      <c r="B17" s="25" t="s">
        <v>21</v>
      </c>
      <c r="C17" s="33"/>
      <c r="D17" s="33"/>
      <c r="E17" s="36"/>
      <c r="F17" s="39"/>
      <c r="G17" s="42"/>
      <c r="H17" s="45"/>
      <c r="I17" s="30"/>
    </row>
    <row r="18" spans="1:9" ht="15" customHeight="1">
      <c r="A18" s="16">
        <v>3</v>
      </c>
      <c r="B18" s="17" t="s">
        <v>10</v>
      </c>
      <c r="C18" s="6" t="s">
        <v>9</v>
      </c>
      <c r="D18" s="6">
        <v>5000</v>
      </c>
      <c r="E18" s="22"/>
      <c r="F18" s="7">
        <f>ROUND(I18/D18,2)</f>
        <v>0</v>
      </c>
      <c r="G18" s="23"/>
      <c r="H18" s="7">
        <f>ROUND(D18*E18,2)</f>
        <v>0</v>
      </c>
      <c r="I18" s="15">
        <f>ROUND(H18*(G18+100)%,2)</f>
        <v>0</v>
      </c>
    </row>
    <row r="19" spans="1:9" ht="15" customHeight="1">
      <c r="A19" s="12">
        <v>4</v>
      </c>
      <c r="B19" s="14" t="s">
        <v>11</v>
      </c>
      <c r="C19" s="5" t="s">
        <v>9</v>
      </c>
      <c r="D19" s="5">
        <v>12000</v>
      </c>
      <c r="E19" s="22"/>
      <c r="F19" s="7">
        <f>ROUND(I19/D19,2)</f>
        <v>0</v>
      </c>
      <c r="G19" s="23"/>
      <c r="H19" s="7">
        <f>ROUND(D19*E19,2)</f>
        <v>0</v>
      </c>
      <c r="I19" s="15">
        <f>ROUND(H19*(G19+100)%,2)</f>
        <v>0</v>
      </c>
    </row>
    <row r="20" spans="1:9" ht="15" customHeight="1">
      <c r="A20" s="16">
        <v>5</v>
      </c>
      <c r="B20" s="17" t="s">
        <v>12</v>
      </c>
      <c r="C20" s="6">
        <v>200</v>
      </c>
      <c r="D20" s="6" t="s">
        <v>9</v>
      </c>
      <c r="E20" s="22"/>
      <c r="F20" s="7">
        <f>ROUND(I20/C20,2)</f>
        <v>0</v>
      </c>
      <c r="G20" s="23"/>
      <c r="H20" s="7">
        <f>ROUND(C20*E20,2)</f>
        <v>0</v>
      </c>
      <c r="I20" s="15">
        <f>ROUND(H20*(G20+100)%,2)</f>
        <v>0</v>
      </c>
    </row>
    <row r="21" spans="1:9" ht="15" customHeight="1">
      <c r="A21" s="16">
        <v>6</v>
      </c>
      <c r="B21" s="17" t="s">
        <v>13</v>
      </c>
      <c r="C21" s="6">
        <v>120</v>
      </c>
      <c r="D21" s="6" t="s">
        <v>9</v>
      </c>
      <c r="E21" s="22"/>
      <c r="F21" s="7">
        <f>ROUND(I21/C21,2)</f>
        <v>0</v>
      </c>
      <c r="G21" s="23"/>
      <c r="H21" s="7">
        <f>ROUND(C21*E21,2)</f>
        <v>0</v>
      </c>
      <c r="I21" s="15">
        <f>ROUND(H21*(G21+100)%,2)</f>
        <v>0</v>
      </c>
    </row>
    <row r="22" spans="1:9" ht="15" customHeight="1">
      <c r="A22" s="16" t="s">
        <v>9</v>
      </c>
      <c r="B22" s="16" t="s">
        <v>14</v>
      </c>
      <c r="C22" s="16" t="s">
        <v>9</v>
      </c>
      <c r="D22" s="16" t="s">
        <v>9</v>
      </c>
      <c r="E22" s="18" t="s">
        <v>9</v>
      </c>
      <c r="F22" s="18" t="s">
        <v>9</v>
      </c>
      <c r="G22" s="18" t="s">
        <v>9</v>
      </c>
      <c r="H22" s="19">
        <f>SUM(H8:H21)</f>
        <v>0</v>
      </c>
      <c r="I22" s="20">
        <f>SUM(I8:I21)</f>
        <v>0</v>
      </c>
    </row>
    <row r="26" spans="5:9" ht="13.5">
      <c r="E26" s="10" t="s">
        <v>16</v>
      </c>
      <c r="F26" s="10"/>
      <c r="G26" s="10"/>
      <c r="H26" s="10"/>
      <c r="I26" s="10"/>
    </row>
    <row r="27" spans="5:9" ht="13.5">
      <c r="E27" s="11" t="s">
        <v>17</v>
      </c>
      <c r="F27" s="11"/>
      <c r="G27" s="11"/>
      <c r="H27" s="11"/>
      <c r="I27" s="11"/>
    </row>
    <row r="28" spans="5:9" ht="13.5">
      <c r="E28" s="50" t="s">
        <v>18</v>
      </c>
      <c r="F28" s="50"/>
      <c r="G28" s="50"/>
      <c r="H28" s="50"/>
      <c r="I28" s="50"/>
    </row>
  </sheetData>
  <sheetProtection password="CB85" sheet="1" formatCells="0"/>
  <mergeCells count="24">
    <mergeCell ref="A3:I3"/>
    <mergeCell ref="A5:A6"/>
    <mergeCell ref="B5:B6"/>
    <mergeCell ref="E5:F5"/>
    <mergeCell ref="H5:I5"/>
    <mergeCell ref="C5:D5"/>
    <mergeCell ref="G5:G6"/>
    <mergeCell ref="I8:I12"/>
    <mergeCell ref="C8:C12"/>
    <mergeCell ref="A8:A12"/>
    <mergeCell ref="E28:I28"/>
    <mergeCell ref="D8:D12"/>
    <mergeCell ref="E8:E12"/>
    <mergeCell ref="F8:F12"/>
    <mergeCell ref="H8:H12"/>
    <mergeCell ref="G8:G12"/>
    <mergeCell ref="A13:A17"/>
    <mergeCell ref="I13:I17"/>
    <mergeCell ref="C13:C17"/>
    <mergeCell ref="D13:D17"/>
    <mergeCell ref="E13:E17"/>
    <mergeCell ref="F13:F17"/>
    <mergeCell ref="G13:G17"/>
    <mergeCell ref="H13:H17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Martines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D.</dc:creator>
  <cp:keywords/>
  <dc:description/>
  <cp:lastModifiedBy>Andrzej Dziubiński</cp:lastModifiedBy>
  <cp:lastPrinted>2019-10-16T07:58:49Z</cp:lastPrinted>
  <dcterms:created xsi:type="dcterms:W3CDTF">2017-07-28T08:04:57Z</dcterms:created>
  <dcterms:modified xsi:type="dcterms:W3CDTF">2019-10-18T06:48:15Z</dcterms:modified>
  <cp:category/>
  <cp:version/>
  <cp:contentType/>
  <cp:contentStatus/>
</cp:coreProperties>
</file>