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6036" tabRatio="903" activeTab="0"/>
  </bookViews>
  <sheets>
    <sheet name="pakiet 10" sheetId="1" r:id="rId1"/>
  </sheets>
  <definedNames>
    <definedName name="_xlnm.Print_Area" localSheetId="0">'pakiet 10'!$A$1:$I$27</definedName>
  </definedNames>
  <calcPr fullCalcOnLoad="1"/>
</workbook>
</file>

<file path=xl/sharedStrings.xml><?xml version="1.0" encoding="utf-8"?>
<sst xmlns="http://schemas.openxmlformats.org/spreadsheetml/2006/main" count="46" uniqueCount="32">
  <si>
    <t>Lp.</t>
  </si>
  <si>
    <t>netto</t>
  </si>
  <si>
    <t>X</t>
  </si>
  <si>
    <t>RAZEM</t>
  </si>
  <si>
    <t>kg</t>
  </si>
  <si>
    <t>brutto</t>
  </si>
  <si>
    <t>twaróg półtłusty</t>
  </si>
  <si>
    <t>l</t>
  </si>
  <si>
    <t>x</t>
  </si>
  <si>
    <t>Ilość</t>
  </si>
  <si>
    <t>mleko pełne w proszku</t>
  </si>
  <si>
    <t>Asortyment</t>
  </si>
  <si>
    <t>kefir kubek 0,40 l</t>
  </si>
  <si>
    <t>Wartość (PLN)</t>
  </si>
  <si>
    <t>śmietana homogenizowana 18% pojemność 0,25 ÷ 0,5 l</t>
  </si>
  <si>
    <t>śmietana homogenizowana 12% pojemność 0,25 ÷ 0,5 l</t>
  </si>
  <si>
    <t>Załącznik Nr 2/3</t>
  </si>
  <si>
    <t>………………………………………………….</t>
  </si>
  <si>
    <t xml:space="preserve">do reprezentowania oferenta </t>
  </si>
  <si>
    <t xml:space="preserve">pieczęć i podpis/-y) osoby/osób uprawnionej/-ych                                            </t>
  </si>
  <si>
    <t>1) winien być wyprodukowany z mleka, bez dodatku tłuszczu roślinnego;</t>
  </si>
  <si>
    <t>2) winien być pełnotłusty o zawartości tłuszczu nie mniej, niż 42%;</t>
  </si>
  <si>
    <t>3)  niedopuszczalny jest wyrób seropodobny.</t>
  </si>
  <si>
    <t>ser twardy pełnotłusty:</t>
  </si>
  <si>
    <t>1) winien być o zawartości tłuszczu nie mniej, niż 16%;</t>
  </si>
  <si>
    <t>mleko 2% UHT</t>
  </si>
  <si>
    <t>ser topiony bez dodatków</t>
  </si>
  <si>
    <t>VAT w  %</t>
  </si>
  <si>
    <t>Cena jednostkowa</t>
  </si>
  <si>
    <t>2) winien być pakowany w folię aluminiową o wadze 100 g oraz opakowanie zbiorcze - pudełko tekturowe o wadze 1 kg.</t>
  </si>
  <si>
    <t>Produkty mleczarskie</t>
  </si>
  <si>
    <t>Pakiet 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</si>
</sst>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[$€-2]\ #,##0.00_);[Red]\([$€-2]\ #,##0.00\)"/>
    <numFmt numFmtId="170" formatCode="#,##0.0"/>
    <numFmt numFmtId="171" formatCode="#,##0.00_ ;[Red]\-#,##0.00\ "/>
    <numFmt numFmtId="172" formatCode="dd/mm/yyyy"/>
    <numFmt numFmtId="173" formatCode="dd/mm/yyyy\ hh:mm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14"/>
      <name val="Arial CE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3" fillId="0" borderId="1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vertical="top"/>
    </xf>
    <xf numFmtId="0" fontId="5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" fontId="3" fillId="0" borderId="12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 vertical="top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>
      <alignment horizontal="left" vertical="top" wrapText="1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3.875" style="5" customWidth="1"/>
    <col min="2" max="2" width="35.625" style="5" customWidth="1"/>
    <col min="3" max="3" width="6.00390625" style="5" bestFit="1" customWidth="1"/>
    <col min="4" max="4" width="7.125" style="5" bestFit="1" customWidth="1"/>
    <col min="5" max="5" width="7.125" style="10" customWidth="1"/>
    <col min="6" max="6" width="7.00390625" style="10" customWidth="1"/>
    <col min="7" max="7" width="4.625" style="10" customWidth="1"/>
    <col min="8" max="8" width="12.00390625" style="10" customWidth="1"/>
    <col min="9" max="9" width="13.00390625" style="10" customWidth="1"/>
    <col min="10" max="16384" width="9.125" style="5" customWidth="1"/>
  </cols>
  <sheetData>
    <row r="1" ht="17.25">
      <c r="A1" s="22" t="s">
        <v>16</v>
      </c>
    </row>
    <row r="2" ht="17.25">
      <c r="A2" s="50" t="s">
        <v>31</v>
      </c>
    </row>
    <row r="3" spans="1:9" ht="17.25">
      <c r="A3" s="48" t="s">
        <v>30</v>
      </c>
      <c r="B3" s="48"/>
      <c r="C3" s="48"/>
      <c r="D3" s="48"/>
      <c r="E3" s="48"/>
      <c r="F3" s="48"/>
      <c r="G3" s="48"/>
      <c r="H3" s="48"/>
      <c r="I3" s="48"/>
    </row>
    <row r="4" spans="1:9" ht="12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9" s="9" customFormat="1" ht="26.25" customHeight="1">
      <c r="A5" s="75" t="s">
        <v>0</v>
      </c>
      <c r="B5" s="75" t="s">
        <v>11</v>
      </c>
      <c r="C5" s="76" t="s">
        <v>9</v>
      </c>
      <c r="D5" s="76"/>
      <c r="E5" s="54" t="s">
        <v>28</v>
      </c>
      <c r="F5" s="54"/>
      <c r="G5" s="54" t="s">
        <v>27</v>
      </c>
      <c r="H5" s="54" t="s">
        <v>13</v>
      </c>
      <c r="I5" s="54"/>
    </row>
    <row r="6" spans="1:9" s="10" customFormat="1" ht="13.5">
      <c r="A6" s="75"/>
      <c r="B6" s="75"/>
      <c r="C6" s="4" t="s">
        <v>4</v>
      </c>
      <c r="D6" s="4" t="s">
        <v>7</v>
      </c>
      <c r="E6" s="4" t="s">
        <v>1</v>
      </c>
      <c r="F6" s="4" t="s">
        <v>5</v>
      </c>
      <c r="G6" s="54"/>
      <c r="H6" s="4" t="s">
        <v>1</v>
      </c>
      <c r="I6" s="4" t="s">
        <v>5</v>
      </c>
    </row>
    <row r="7" spans="1:9" s="10" customFormat="1" ht="14.25" thickBot="1">
      <c r="A7" s="36">
        <v>1</v>
      </c>
      <c r="B7" s="36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</row>
    <row r="8" spans="1:9" s="10" customFormat="1" ht="15" customHeight="1" thickTop="1">
      <c r="A8" s="17">
        <v>1</v>
      </c>
      <c r="B8" s="30" t="s">
        <v>25</v>
      </c>
      <c r="C8" s="18" t="s">
        <v>8</v>
      </c>
      <c r="D8" s="19">
        <v>31000</v>
      </c>
      <c r="E8" s="38"/>
      <c r="F8" s="8">
        <f>ROUND(I8/D8,2)</f>
        <v>0</v>
      </c>
      <c r="G8" s="42"/>
      <c r="H8" s="20">
        <f>ROUND(D8*E8,2)</f>
        <v>0</v>
      </c>
      <c r="I8" s="21">
        <f>ROUND(H8*(G8+100)%,2)</f>
        <v>0</v>
      </c>
    </row>
    <row r="9" spans="1:9" s="10" customFormat="1" ht="15" customHeight="1">
      <c r="A9" s="4">
        <v>2</v>
      </c>
      <c r="B9" s="31" t="s">
        <v>10</v>
      </c>
      <c r="C9" s="3">
        <v>50</v>
      </c>
      <c r="D9" s="6" t="s">
        <v>8</v>
      </c>
      <c r="E9" s="39"/>
      <c r="F9" s="7">
        <f>ROUND(I9/C9,2)</f>
        <v>0</v>
      </c>
      <c r="G9" s="43"/>
      <c r="H9" s="11">
        <f>ROUND(C9*E9,2)</f>
        <v>0</v>
      </c>
      <c r="I9" s="12">
        <f>ROUND(H9*(G9+100)%,2)</f>
        <v>0</v>
      </c>
    </row>
    <row r="10" spans="1:9" s="10" customFormat="1" ht="15" customHeight="1">
      <c r="A10" s="13">
        <v>3</v>
      </c>
      <c r="B10" s="31" t="s">
        <v>12</v>
      </c>
      <c r="C10" s="3" t="s">
        <v>8</v>
      </c>
      <c r="D10" s="6">
        <v>700</v>
      </c>
      <c r="E10" s="40"/>
      <c r="F10" s="8">
        <f>ROUND(I10/D10,2)</f>
        <v>0</v>
      </c>
      <c r="G10" s="42"/>
      <c r="H10" s="20">
        <f>ROUND(D10*E10,2)</f>
        <v>0</v>
      </c>
      <c r="I10" s="21">
        <f>ROUND(H10*(G10+100)%,2)</f>
        <v>0</v>
      </c>
    </row>
    <row r="11" spans="1:9" s="10" customFormat="1" ht="13.5">
      <c r="A11" s="58">
        <v>4</v>
      </c>
      <c r="B11" s="29" t="s">
        <v>23</v>
      </c>
      <c r="C11" s="64">
        <v>600</v>
      </c>
      <c r="D11" s="64" t="s">
        <v>8</v>
      </c>
      <c r="E11" s="68"/>
      <c r="F11" s="51">
        <f>ROUND(I11/C11,2)</f>
        <v>0</v>
      </c>
      <c r="G11" s="55"/>
      <c r="H11" s="71">
        <f>ROUND(C11*E11,2)</f>
        <v>0</v>
      </c>
      <c r="I11" s="71">
        <f>ROUND(H11*(G11+100)%,2)</f>
        <v>0</v>
      </c>
    </row>
    <row r="12" spans="1:9" s="10" customFormat="1" ht="26.25">
      <c r="A12" s="59"/>
      <c r="B12" s="26" t="s">
        <v>20</v>
      </c>
      <c r="C12" s="65"/>
      <c r="D12" s="65"/>
      <c r="E12" s="69"/>
      <c r="F12" s="52"/>
      <c r="G12" s="56"/>
      <c r="H12" s="72"/>
      <c r="I12" s="72"/>
    </row>
    <row r="13" spans="1:9" s="10" customFormat="1" ht="26.25">
      <c r="A13" s="59"/>
      <c r="B13" s="27" t="s">
        <v>21</v>
      </c>
      <c r="C13" s="65"/>
      <c r="D13" s="65"/>
      <c r="E13" s="69"/>
      <c r="F13" s="52"/>
      <c r="G13" s="56"/>
      <c r="H13" s="72"/>
      <c r="I13" s="72"/>
    </row>
    <row r="14" spans="1:9" s="10" customFormat="1" ht="26.25">
      <c r="A14" s="60"/>
      <c r="B14" s="28" t="s">
        <v>22</v>
      </c>
      <c r="C14" s="66"/>
      <c r="D14" s="66"/>
      <c r="E14" s="70"/>
      <c r="F14" s="53"/>
      <c r="G14" s="57"/>
      <c r="H14" s="73"/>
      <c r="I14" s="73"/>
    </row>
    <row r="15" spans="1:9" s="10" customFormat="1" ht="13.5">
      <c r="A15" s="61">
        <v>5</v>
      </c>
      <c r="B15" s="29" t="s">
        <v>26</v>
      </c>
      <c r="C15" s="64">
        <v>750</v>
      </c>
      <c r="D15" s="64" t="s">
        <v>8</v>
      </c>
      <c r="E15" s="74"/>
      <c r="F15" s="51">
        <f>ROUND(I15/C15,2)</f>
        <v>0</v>
      </c>
      <c r="G15" s="55"/>
      <c r="H15" s="71">
        <f>ROUND(C15*E15,2)</f>
        <v>0</v>
      </c>
      <c r="I15" s="51">
        <f>ROUND(H15*(G15+100)%,2)</f>
        <v>0</v>
      </c>
    </row>
    <row r="16" spans="1:9" s="10" customFormat="1" ht="24.75" customHeight="1">
      <c r="A16" s="62"/>
      <c r="B16" s="26" t="s">
        <v>24</v>
      </c>
      <c r="C16" s="65"/>
      <c r="D16" s="65"/>
      <c r="E16" s="46"/>
      <c r="F16" s="52"/>
      <c r="G16" s="56"/>
      <c r="H16" s="72"/>
      <c r="I16" s="52"/>
    </row>
    <row r="17" spans="1:9" s="10" customFormat="1" ht="39.75" customHeight="1">
      <c r="A17" s="63"/>
      <c r="B17" s="45" t="s">
        <v>29</v>
      </c>
      <c r="C17" s="66"/>
      <c r="D17" s="66"/>
      <c r="E17" s="47"/>
      <c r="F17" s="53"/>
      <c r="G17" s="57"/>
      <c r="H17" s="73"/>
      <c r="I17" s="53"/>
    </row>
    <row r="18" spans="1:9" s="10" customFormat="1" ht="27">
      <c r="A18" s="24">
        <v>6</v>
      </c>
      <c r="B18" s="32" t="s">
        <v>15</v>
      </c>
      <c r="C18" s="25" t="s">
        <v>8</v>
      </c>
      <c r="D18" s="25">
        <v>1550</v>
      </c>
      <c r="E18" s="41"/>
      <c r="F18" s="33">
        <f>ROUND(I18/D18,2)</f>
        <v>0</v>
      </c>
      <c r="G18" s="44"/>
      <c r="H18" s="34">
        <f>ROUND(D18*E18,2)</f>
        <v>0</v>
      </c>
      <c r="I18" s="35">
        <f>ROUND(H18*(G18+100)%,2)</f>
        <v>0</v>
      </c>
    </row>
    <row r="19" spans="1:9" ht="27">
      <c r="A19" s="24">
        <v>7</v>
      </c>
      <c r="B19" s="32" t="s">
        <v>14</v>
      </c>
      <c r="C19" s="25" t="s">
        <v>8</v>
      </c>
      <c r="D19" s="25">
        <v>1000</v>
      </c>
      <c r="E19" s="41"/>
      <c r="F19" s="33">
        <f>ROUND(I19/D19,2)</f>
        <v>0</v>
      </c>
      <c r="G19" s="44"/>
      <c r="H19" s="34">
        <f>ROUND(D19*E18,2)</f>
        <v>0</v>
      </c>
      <c r="I19" s="35">
        <f>ROUND(H19*(G19+100)%,2)</f>
        <v>0</v>
      </c>
    </row>
    <row r="20" spans="1:9" ht="15" customHeight="1">
      <c r="A20" s="4">
        <v>8</v>
      </c>
      <c r="B20" s="31" t="s">
        <v>6</v>
      </c>
      <c r="C20" s="3">
        <v>2300</v>
      </c>
      <c r="D20" s="6" t="s">
        <v>8</v>
      </c>
      <c r="E20" s="39"/>
      <c r="F20" s="7">
        <f>ROUND(I20/C20,2)</f>
        <v>0</v>
      </c>
      <c r="G20" s="43"/>
      <c r="H20" s="11">
        <f>ROUND(C20*E20,2)</f>
        <v>0</v>
      </c>
      <c r="I20" s="12">
        <f>ROUND(H20*(G20+100)%,2)</f>
        <v>0</v>
      </c>
    </row>
    <row r="21" spans="1:9" ht="19.5" customHeight="1">
      <c r="A21" s="2" t="s">
        <v>2</v>
      </c>
      <c r="B21" s="1" t="s">
        <v>3</v>
      </c>
      <c r="C21" s="2" t="s">
        <v>2</v>
      </c>
      <c r="D21" s="2" t="s">
        <v>2</v>
      </c>
      <c r="E21" s="2" t="s">
        <v>2</v>
      </c>
      <c r="F21" s="2" t="s">
        <v>2</v>
      </c>
      <c r="G21" s="2" t="s">
        <v>2</v>
      </c>
      <c r="H21" s="14">
        <f>SUM(H8:H20)</f>
        <v>0</v>
      </c>
      <c r="I21" s="14">
        <f>SUM(I8:I20)</f>
        <v>0</v>
      </c>
    </row>
    <row r="24" spans="8:9" ht="13.5">
      <c r="H24" s="15"/>
      <c r="I24" s="16"/>
    </row>
    <row r="25" ht="13.5">
      <c r="E25" s="10" t="s">
        <v>17</v>
      </c>
    </row>
    <row r="26" spans="5:9" ht="13.5">
      <c r="E26" s="23" t="s">
        <v>19</v>
      </c>
      <c r="F26" s="23"/>
      <c r="G26" s="23"/>
      <c r="H26" s="23"/>
      <c r="I26" s="23"/>
    </row>
    <row r="27" spans="5:9" ht="13.5">
      <c r="E27" s="67" t="s">
        <v>18</v>
      </c>
      <c r="F27" s="67"/>
      <c r="G27" s="67"/>
      <c r="H27" s="67"/>
      <c r="I27" s="67"/>
    </row>
  </sheetData>
  <sheetProtection password="CB85" sheet="1" objects="1" scenarios="1"/>
  <mergeCells count="25">
    <mergeCell ref="A3:I3"/>
    <mergeCell ref="A4:I4"/>
    <mergeCell ref="A5:A6"/>
    <mergeCell ref="B5:B6"/>
    <mergeCell ref="E5:F5"/>
    <mergeCell ref="H5:I5"/>
    <mergeCell ref="C5:D5"/>
    <mergeCell ref="E27:I27"/>
    <mergeCell ref="C11:C14"/>
    <mergeCell ref="D11:D14"/>
    <mergeCell ref="E11:E14"/>
    <mergeCell ref="F11:F14"/>
    <mergeCell ref="H11:H14"/>
    <mergeCell ref="I11:I14"/>
    <mergeCell ref="E15:E17"/>
    <mergeCell ref="F15:F17"/>
    <mergeCell ref="H15:H17"/>
    <mergeCell ref="A11:A14"/>
    <mergeCell ref="A15:A17"/>
    <mergeCell ref="C15:C17"/>
    <mergeCell ref="D15:D17"/>
    <mergeCell ref="I15:I17"/>
    <mergeCell ref="G5:G6"/>
    <mergeCell ref="G11:G14"/>
    <mergeCell ref="G15:G17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Andrzej D.</cp:lastModifiedBy>
  <cp:lastPrinted>2017-09-18T06:58:51Z</cp:lastPrinted>
  <dcterms:created xsi:type="dcterms:W3CDTF">2001-02-26T10:53:23Z</dcterms:created>
  <dcterms:modified xsi:type="dcterms:W3CDTF">2017-10-06T06:14:46Z</dcterms:modified>
  <cp:category/>
  <cp:version/>
  <cp:contentType/>
  <cp:contentStatus/>
</cp:coreProperties>
</file>